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9\1 výzva\"/>
    </mc:Choice>
  </mc:AlternateContent>
  <xr:revisionPtr revIDLastSave="0" documentId="13_ncr:1_{279D3F52-EDE3-46A1-BE7A-F5595CE95031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S10" i="1"/>
  <c r="T10" i="1"/>
  <c r="P9" i="1"/>
  <c r="P10" i="1"/>
  <c r="P7" i="1" l="1"/>
  <c r="S7" i="1"/>
  <c r="R13" i="1" s="1"/>
  <c r="Q13" i="1" l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<sst xmlns="http://schemas.openxmlformats.org/spreadsheetml/2006/main" count="52" uniqueCount="46">
  <si>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</si>
  <si>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</si>
  <si>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</si>
  <si>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</si>
  <si>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</si>
  <si>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</si>
  <si>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</si>
  <si>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</si>
  <si>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</si>
  <si>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</si>
  <si>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</si>
  <si>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</si>
  <si>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</si>
  <si>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</si>
  <si>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</si>
  <si>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</si>
  <si>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</si>
  <si>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</si>
  <si>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</si>
  <si>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</si>
  <si>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</si>
  <si>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</si>
  <si>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</si>
  <si>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</si>
  <si>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</si>
  <si>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</si>
  <si>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</si>
  <si>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</si>
  <si>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</si>
  <si>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</si>
  <si>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</si>
  <si>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</si>
  <si>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</si>
  <si>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</si>
  <si>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</si>
  <si>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149 - 2024 </t>
  </si>
  <si>
    <t>21 dní</t>
  </si>
  <si>
    <t>Zařízení 2 v 1</t>
  </si>
  <si>
    <t>Klávesnice</t>
  </si>
  <si>
    <t>Myš</t>
  </si>
  <si>
    <t>Mgr. Tereza Mazanová,
Tel.: 37763 5652</t>
  </si>
  <si>
    <t>Sedláčkova 15, 
301 00 Plzeň,
Fakulta filozofická - Katedra sociologie,
místnost SP 506</t>
  </si>
  <si>
    <t>Operační systém Windows 11, předinstalovaný (nesmí to být licence typu K12 (EDU)).
OS Windows požadujeme z důvodu kompatibility s interními aplikacemi ZČU (Stag, Magion,...).</t>
  </si>
  <si>
    <r>
      <rPr>
        <b/>
        <sz val="11"/>
        <color theme="1"/>
        <rFont val="Calibri"/>
        <family val="2"/>
        <charset val="238"/>
        <scheme val="minor"/>
      </rPr>
      <t>Kompatibilita s pol.č. 1.</t>
    </r>
    <r>
      <rPr>
        <sz val="11"/>
        <color theme="1"/>
        <rFont val="Calibri"/>
        <family val="2"/>
        <charset val="238"/>
        <scheme val="minor"/>
      </rPr>
      <t xml:space="preserve">
Nízkoprofilová klávesnice, 
magnetické přichycení k zařízení, 
funkce podsvícení kláves, 
česká lokalizace kláves, 
připojení bluetooth.
Barva se preferuje šedá nebo modrá.</t>
    </r>
  </si>
  <si>
    <r>
      <rPr>
        <b/>
        <sz val="11"/>
        <color theme="1"/>
        <rFont val="Calibri"/>
        <family val="2"/>
        <charset val="238"/>
        <scheme val="minor"/>
      </rPr>
      <t xml:space="preserve">Kompatibilita s pol.č. 1. </t>
    </r>
    <r>
      <rPr>
        <sz val="11"/>
        <color theme="1"/>
        <rFont val="Calibri"/>
        <family val="2"/>
        <charset val="238"/>
        <scheme val="minor"/>
      </rPr>
      <t xml:space="preserve">
Tenká, lehká, možnost nastavení prohnutí (ohebné tělo),
na baterie (2AA),
připojení Bluetooth.
Barva se preferuje černá.</t>
    </r>
  </si>
  <si>
    <t>Tablet PC, AI PC (vestavěná umělá inteligence).
Velikost displeje 13"; Dotykový.
Výkon procesoru v Passmark CPU více než 22 100 bodů (platné ke dni 18.10.2024), minimálně 10 jader
Operační paměť: min. 16 GB, typ: LPDDRx.
Typ úložiště SSD, kapacita: min. 256 GB.
Nabíjení: USB-C.
Barva se preferuje stříbrná.
Podpora magneticky připojitelné klávesnice.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</si>
</sst>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33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26" fillId="4" borderId="22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Normal="100" workbookViewId="0">
      <selection activeCell="F3" sqref="F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2" customWidth="1"/>
    <col min="5" max="5" width="10.5703125" style="22" customWidth="1"/>
    <col min="6" max="6" width="110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1.85546875" style="1" hidden="1" customWidth="1"/>
    <col min="12" max="12" width="25.140625" style="1" customWidth="1"/>
    <col min="13" max="13" width="25" style="1" customWidth="1"/>
    <col min="14" max="14" width="30.5703125" style="6" customWidth="1"/>
    <col min="15" max="15" width="27.28515625" style="6" customWidth="1"/>
    <col min="16" max="16" width="22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34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70.25" customHeight="1" thickTop="1" x14ac:dyDescent="0.25">
      <c r="A7" s="36"/>
      <c r="B7" s="37">
        <v>1</v>
      </c>
      <c r="C7" s="38" t="s">
        <v>37</v>
      </c>
      <c r="D7" s="39">
        <v>1</v>
      </c>
      <c r="E7" s="40" t="s">
        <v>28</v>
      </c>
      <c r="F7" s="41" t="s">
        <v>45</v>
      </c>
      <c r="G7" s="128"/>
      <c r="H7" s="132"/>
      <c r="I7" s="42" t="s">
        <v>33</v>
      </c>
      <c r="J7" s="43" t="s">
        <v>32</v>
      </c>
      <c r="K7" s="44"/>
      <c r="L7" s="45"/>
      <c r="M7" s="46" t="s">
        <v>40</v>
      </c>
      <c r="N7" s="46" t="s">
        <v>41</v>
      </c>
      <c r="O7" s="47" t="s">
        <v>36</v>
      </c>
      <c r="P7" s="48">
        <f>D7*Q7</f>
        <v>26000</v>
      </c>
      <c r="Q7" s="49">
        <v>26000</v>
      </c>
      <c r="R7" s="124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57.75" customHeight="1" x14ac:dyDescent="0.25">
      <c r="A8" s="36"/>
      <c r="B8" s="54"/>
      <c r="C8" s="55"/>
      <c r="D8" s="56"/>
      <c r="E8" s="57"/>
      <c r="F8" s="58" t="s">
        <v>42</v>
      </c>
      <c r="G8" s="129"/>
      <c r="H8" s="59" t="s">
        <v>32</v>
      </c>
      <c r="I8" s="60"/>
      <c r="J8" s="61"/>
      <c r="K8" s="62"/>
      <c r="L8" s="63"/>
      <c r="M8" s="64"/>
      <c r="N8" s="64"/>
      <c r="O8" s="65"/>
      <c r="P8" s="66"/>
      <c r="Q8" s="67"/>
      <c r="R8" s="125"/>
      <c r="S8" s="68">
        <f>D7*R8</f>
        <v>0</v>
      </c>
      <c r="T8" s="69"/>
      <c r="U8" s="70"/>
      <c r="V8" s="71"/>
    </row>
    <row r="9" spans="1:22" ht="133.5" customHeight="1" x14ac:dyDescent="0.25">
      <c r="A9" s="36"/>
      <c r="B9" s="72">
        <v>2</v>
      </c>
      <c r="C9" s="73" t="s">
        <v>38</v>
      </c>
      <c r="D9" s="74">
        <v>1</v>
      </c>
      <c r="E9" s="75" t="s">
        <v>28</v>
      </c>
      <c r="F9" s="76" t="s">
        <v>43</v>
      </c>
      <c r="G9" s="130"/>
      <c r="H9" s="77" t="s">
        <v>32</v>
      </c>
      <c r="I9" s="60"/>
      <c r="J9" s="61"/>
      <c r="K9" s="62"/>
      <c r="L9" s="63"/>
      <c r="M9" s="78"/>
      <c r="N9" s="78"/>
      <c r="O9" s="65"/>
      <c r="P9" s="79">
        <f>D9*Q9</f>
        <v>4500</v>
      </c>
      <c r="Q9" s="80">
        <v>4500</v>
      </c>
      <c r="R9" s="126"/>
      <c r="S9" s="81">
        <f>D9*R9</f>
        <v>0</v>
      </c>
      <c r="T9" s="82" t="str">
        <f t="shared" ref="T9:T10" si="0">IF(ISNUMBER(R9), IF(R9&gt;Q9,"NEVYHOVUJE","VYHOVUJE")," ")</f>
        <v xml:space="preserve"> </v>
      </c>
      <c r="U9" s="70"/>
      <c r="V9" s="83" t="s">
        <v>13</v>
      </c>
    </row>
    <row r="10" spans="1:22" ht="118.5" customHeight="1" thickBot="1" x14ac:dyDescent="0.3">
      <c r="A10" s="36"/>
      <c r="B10" s="84">
        <v>3</v>
      </c>
      <c r="C10" s="85" t="s">
        <v>39</v>
      </c>
      <c r="D10" s="86">
        <v>1</v>
      </c>
      <c r="E10" s="87" t="s">
        <v>28</v>
      </c>
      <c r="F10" s="88" t="s">
        <v>44</v>
      </c>
      <c r="G10" s="131"/>
      <c r="H10" s="89" t="s">
        <v>32</v>
      </c>
      <c r="I10" s="90"/>
      <c r="J10" s="91"/>
      <c r="K10" s="92"/>
      <c r="L10" s="93"/>
      <c r="M10" s="94"/>
      <c r="N10" s="94"/>
      <c r="O10" s="95"/>
      <c r="P10" s="96">
        <f>D10*Q10</f>
        <v>1700</v>
      </c>
      <c r="Q10" s="97">
        <v>1700</v>
      </c>
      <c r="R10" s="127"/>
      <c r="S10" s="98">
        <f>D10*R10</f>
        <v>0</v>
      </c>
      <c r="T10" s="99" t="str">
        <f t="shared" si="0"/>
        <v xml:space="preserve"> </v>
      </c>
      <c r="U10" s="100"/>
      <c r="V10" s="101" t="s">
        <v>12</v>
      </c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</row>
    <row r="12" spans="1:22" ht="51.75" customHeight="1" thickTop="1" thickBot="1" x14ac:dyDescent="0.3">
      <c r="B12" s="102" t="s">
        <v>27</v>
      </c>
      <c r="C12" s="102"/>
      <c r="D12" s="102"/>
      <c r="E12" s="102"/>
      <c r="F12" s="102"/>
      <c r="G12" s="102"/>
      <c r="H12" s="103"/>
      <c r="I12" s="103"/>
      <c r="J12" s="104"/>
      <c r="K12" s="104"/>
      <c r="L12" s="27"/>
      <c r="M12" s="27"/>
      <c r="N12" s="27"/>
      <c r="O12" s="105"/>
      <c r="P12" s="105"/>
      <c r="Q12" s="106" t="s">
        <v>9</v>
      </c>
      <c r="R12" s="107" t="s">
        <v>10</v>
      </c>
      <c r="S12" s="108"/>
      <c r="T12" s="109"/>
      <c r="U12" s="110"/>
      <c r="V12" s="111"/>
    </row>
    <row r="13" spans="1:22" ht="50.45" customHeight="1" thickTop="1" thickBot="1" x14ac:dyDescent="0.3">
      <c r="B13" s="112" t="s">
        <v>26</v>
      </c>
      <c r="C13" s="112"/>
      <c r="D13" s="112"/>
      <c r="E13" s="112"/>
      <c r="F13" s="112"/>
      <c r="G13" s="112"/>
      <c r="H13" s="112"/>
      <c r="I13" s="113"/>
      <c r="L13" s="7"/>
      <c r="M13" s="7"/>
      <c r="N13" s="7"/>
      <c r="O13" s="114"/>
      <c r="P13" s="114"/>
      <c r="Q13" s="115">
        <f>SUM(P7:P10)</f>
        <v>32200</v>
      </c>
      <c r="R13" s="116">
        <f>SUM(S7:S10)</f>
        <v>0</v>
      </c>
      <c r="S13" s="117"/>
      <c r="T13" s="118"/>
    </row>
    <row r="14" spans="1:22" ht="15.75" thickTop="1" x14ac:dyDescent="0.25">
      <c r="B14" s="119" t="s">
        <v>30</v>
      </c>
      <c r="C14" s="119"/>
      <c r="D14" s="119"/>
      <c r="E14" s="119"/>
      <c r="F14" s="119"/>
      <c r="G14" s="119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0"/>
      <c r="C15" s="120"/>
      <c r="D15" s="120"/>
      <c r="E15" s="120"/>
      <c r="F15" s="12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0"/>
      <c r="C16" s="120"/>
      <c r="D16" s="120"/>
      <c r="E16" s="120"/>
      <c r="F16" s="12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0"/>
      <c r="C17" s="120"/>
      <c r="D17" s="120"/>
      <c r="E17" s="120"/>
      <c r="F17" s="12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04"/>
      <c r="D18" s="121"/>
      <c r="E18" s="104"/>
      <c r="F18" s="10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3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4"/>
      <c r="D20" s="121"/>
      <c r="E20" s="104"/>
      <c r="F20" s="10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4"/>
      <c r="D21" s="121"/>
      <c r="E21" s="104"/>
      <c r="F21" s="10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4"/>
      <c r="D22" s="121"/>
      <c r="E22" s="104"/>
      <c r="F22" s="10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4"/>
      <c r="D23" s="121"/>
      <c r="E23" s="104"/>
      <c r="F23" s="10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4"/>
      <c r="D24" s="121"/>
      <c r="E24" s="104"/>
      <c r="F24" s="10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4"/>
      <c r="D25" s="121"/>
      <c r="E25" s="104"/>
      <c r="F25" s="10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4"/>
      <c r="D26" s="121"/>
      <c r="E26" s="104"/>
      <c r="F26" s="10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4"/>
      <c r="D27" s="121"/>
      <c r="E27" s="104"/>
      <c r="F27" s="10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4"/>
      <c r="D28" s="121"/>
      <c r="E28" s="104"/>
      <c r="F28" s="10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4"/>
      <c r="D29" s="121"/>
      <c r="E29" s="104"/>
      <c r="F29" s="10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4"/>
      <c r="D30" s="121"/>
      <c r="E30" s="104"/>
      <c r="F30" s="10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4"/>
      <c r="D31" s="121"/>
      <c r="E31" s="104"/>
      <c r="F31" s="10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4"/>
      <c r="D32" s="121"/>
      <c r="E32" s="104"/>
      <c r="F32" s="10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4"/>
      <c r="D33" s="121"/>
      <c r="E33" s="104"/>
      <c r="F33" s="10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4"/>
      <c r="D34" s="121"/>
      <c r="E34" s="104"/>
      <c r="F34" s="10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4"/>
      <c r="D35" s="121"/>
      <c r="E35" s="104"/>
      <c r="F35" s="10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4"/>
      <c r="D36" s="121"/>
      <c r="E36" s="104"/>
      <c r="F36" s="10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4"/>
      <c r="D37" s="121"/>
      <c r="E37" s="104"/>
      <c r="F37" s="10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4"/>
      <c r="D38" s="121"/>
      <c r="E38" s="104"/>
      <c r="F38" s="10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4"/>
      <c r="D39" s="121"/>
      <c r="E39" s="104"/>
      <c r="F39" s="10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4"/>
      <c r="D40" s="121"/>
      <c r="E40" s="104"/>
      <c r="F40" s="10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4"/>
      <c r="D41" s="121"/>
      <c r="E41" s="104"/>
      <c r="F41" s="10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4"/>
      <c r="D42" s="121"/>
      <c r="E42" s="104"/>
      <c r="F42" s="10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4"/>
      <c r="D43" s="121"/>
      <c r="E43" s="104"/>
      <c r="F43" s="10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4"/>
      <c r="D44" s="121"/>
      <c r="E44" s="104"/>
      <c r="F44" s="10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4"/>
      <c r="D45" s="121"/>
      <c r="E45" s="104"/>
      <c r="F45" s="10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4"/>
      <c r="D46" s="121"/>
      <c r="E46" s="104"/>
      <c r="F46" s="10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4"/>
      <c r="D47" s="121"/>
      <c r="E47" s="104"/>
      <c r="F47" s="10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4"/>
      <c r="D48" s="121"/>
      <c r="E48" s="104"/>
      <c r="F48" s="10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4"/>
      <c r="D49" s="121"/>
      <c r="E49" s="104"/>
      <c r="F49" s="10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4"/>
      <c r="D50" s="121"/>
      <c r="E50" s="104"/>
      <c r="F50" s="10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4"/>
      <c r="D51" s="121"/>
      <c r="E51" s="104"/>
      <c r="F51" s="10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4"/>
      <c r="D52" s="121"/>
      <c r="E52" s="104"/>
      <c r="F52" s="10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4"/>
      <c r="D53" s="121"/>
      <c r="E53" s="104"/>
      <c r="F53" s="10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4"/>
      <c r="D54" s="121"/>
      <c r="E54" s="104"/>
      <c r="F54" s="10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4"/>
      <c r="D55" s="121"/>
      <c r="E55" s="104"/>
      <c r="F55" s="10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4"/>
      <c r="D56" s="121"/>
      <c r="E56" s="104"/>
      <c r="F56" s="10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4"/>
      <c r="D57" s="121"/>
      <c r="E57" s="104"/>
      <c r="F57" s="10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4"/>
      <c r="D58" s="121"/>
      <c r="E58" s="104"/>
      <c r="F58" s="10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4"/>
      <c r="D59" s="121"/>
      <c r="E59" s="104"/>
      <c r="F59" s="10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4"/>
      <c r="D60" s="121"/>
      <c r="E60" s="104"/>
      <c r="F60" s="10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4"/>
      <c r="D61" s="121"/>
      <c r="E61" s="104"/>
      <c r="F61" s="10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4"/>
      <c r="D62" s="121"/>
      <c r="E62" s="104"/>
      <c r="F62" s="10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4"/>
      <c r="D63" s="121"/>
      <c r="E63" s="104"/>
      <c r="F63" s="10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4"/>
      <c r="D64" s="121"/>
      <c r="E64" s="104"/>
      <c r="F64" s="10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4"/>
      <c r="D65" s="121"/>
      <c r="E65" s="104"/>
      <c r="F65" s="10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4"/>
      <c r="D66" s="121"/>
      <c r="E66" s="104"/>
      <c r="F66" s="10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4"/>
      <c r="D67" s="121"/>
      <c r="E67" s="104"/>
      <c r="F67" s="10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4"/>
      <c r="D68" s="121"/>
      <c r="E68" s="104"/>
      <c r="F68" s="10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4"/>
      <c r="D69" s="121"/>
      <c r="E69" s="104"/>
      <c r="F69" s="10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4"/>
      <c r="D70" s="121"/>
      <c r="E70" s="104"/>
      <c r="F70" s="10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4"/>
      <c r="D71" s="121"/>
      <c r="E71" s="104"/>
      <c r="F71" s="10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4"/>
      <c r="D72" s="121"/>
      <c r="E72" s="104"/>
      <c r="F72" s="10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4"/>
      <c r="D73" s="121"/>
      <c r="E73" s="104"/>
      <c r="F73" s="10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4"/>
      <c r="D74" s="121"/>
      <c r="E74" s="104"/>
      <c r="F74" s="10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4"/>
      <c r="D75" s="121"/>
      <c r="E75" s="104"/>
      <c r="F75" s="10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4"/>
      <c r="D76" s="121"/>
      <c r="E76" s="104"/>
      <c r="F76" s="10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4"/>
      <c r="D77" s="121"/>
      <c r="E77" s="104"/>
      <c r="F77" s="10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4"/>
      <c r="D78" s="121"/>
      <c r="E78" s="104"/>
      <c r="F78" s="10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4"/>
      <c r="D79" s="121"/>
      <c r="E79" s="104"/>
      <c r="F79" s="10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4"/>
      <c r="D80" s="121"/>
      <c r="E80" s="104"/>
      <c r="F80" s="10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4"/>
      <c r="D81" s="121"/>
      <c r="E81" s="104"/>
      <c r="F81" s="10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4"/>
      <c r="D82" s="121"/>
      <c r="E82" s="104"/>
      <c r="F82" s="10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4"/>
      <c r="D83" s="121"/>
      <c r="E83" s="104"/>
      <c r="F83" s="10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4"/>
      <c r="D84" s="121"/>
      <c r="E84" s="104"/>
      <c r="F84" s="10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4"/>
      <c r="D85" s="121"/>
      <c r="E85" s="104"/>
      <c r="F85" s="10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4"/>
      <c r="D86" s="121"/>
      <c r="E86" s="104"/>
      <c r="F86" s="10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4"/>
      <c r="D87" s="121"/>
      <c r="E87" s="104"/>
      <c r="F87" s="10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4"/>
      <c r="D88" s="121"/>
      <c r="E88" s="104"/>
      <c r="F88" s="10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4"/>
      <c r="D89" s="121"/>
      <c r="E89" s="104"/>
      <c r="F89" s="10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4"/>
      <c r="D90" s="121"/>
      <c r="E90" s="104"/>
      <c r="F90" s="10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4"/>
      <c r="D91" s="121"/>
      <c r="E91" s="104"/>
      <c r="F91" s="10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4"/>
      <c r="D92" s="121"/>
      <c r="E92" s="104"/>
      <c r="F92" s="10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4"/>
      <c r="D93" s="121"/>
      <c r="E93" s="104"/>
      <c r="F93" s="10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4"/>
      <c r="D94" s="121"/>
      <c r="E94" s="104"/>
      <c r="F94" s="10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4"/>
      <c r="D95" s="121"/>
      <c r="E95" s="104"/>
      <c r="F95" s="10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4"/>
      <c r="D96" s="121"/>
      <c r="E96" s="104"/>
      <c r="F96" s="10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4"/>
      <c r="D97" s="121"/>
      <c r="E97" s="104"/>
      <c r="F97" s="10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4"/>
      <c r="D98" s="121"/>
      <c r="E98" s="104"/>
      <c r="F98" s="10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4"/>
      <c r="D99" s="121"/>
      <c r="E99" s="104"/>
      <c r="F99" s="104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flE9+raPP6Nnm0CotvfKN5IBzJH7MIGbPgsMqQBpyXVrK9qqn9mHuz22aIM9vseFPQzKPctVC2TX1/KJGQs/rg==" saltValue="A21QZbKjXqN07/MHTdxqQQ==" spinCount="100000" sheet="1" objects="1" scenarios="1"/>
  <mergeCells count="23">
    <mergeCell ref="B1:D1"/>
    <mergeCell ref="G5:H5"/>
    <mergeCell ref="B14:G14"/>
    <mergeCell ref="R13:T13"/>
    <mergeCell ref="R12:T12"/>
    <mergeCell ref="B12:G12"/>
    <mergeCell ref="B13:H13"/>
    <mergeCell ref="I7:I10"/>
    <mergeCell ref="J7:J10"/>
    <mergeCell ref="K7:K10"/>
    <mergeCell ref="L7:L10"/>
    <mergeCell ref="B7:B8"/>
    <mergeCell ref="C7:C8"/>
    <mergeCell ref="O7:O10"/>
    <mergeCell ref="N7:N10"/>
    <mergeCell ref="M7:M10"/>
    <mergeCell ref="U7:U10"/>
    <mergeCell ref="T7:T8"/>
    <mergeCell ref="D7:D8"/>
    <mergeCell ref="E7:E8"/>
    <mergeCell ref="Q7:Q8"/>
    <mergeCell ref="P7:P8"/>
    <mergeCell ref="V7:V8"/>
  </mergeCells>
  <conditionalFormatting sqref="G7:H10 R7:R10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0">
    <cfRule type="notContainsBlanks" dxfId="2" priority="78">
      <formula>LEN(TRIM(G7))&gt;0</formula>
    </cfRule>
  </conditionalFormatting>
  <conditionalFormatting sqref="T7 T9:T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3539D624-7842-4B46-B217-69A9A7C14D31}">
      <formula1>"ANO,NE"</formula1>
    </dataValidation>
    <dataValidation type="list" allowBlank="1" showInputMessage="1" showErrorMessage="1" sqref="E7 E9:E10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2024-10-18T06:04:36Z</cp:lastPrinted>
  <dcterms:created xsi:type="dcterms:W3CDTF">2014-03-05T12:43:32Z</dcterms:created>
  <dcterms:modified xsi:type="dcterms:W3CDTF">2024-10-22T12:36:28Z</dcterms:modified>
</cp:coreProperties>
</file>